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молоко и кисломол новый" sheetId="1" r:id="rId1"/>
  </sheets>
  <definedNames>
    <definedName name="_xlnm.Print_Area" localSheetId="0">'молоко и кисломол новый'!$A$1:$T$56</definedName>
  </definedNames>
  <calcPr fullCalcOnLoad="1"/>
</workbook>
</file>

<file path=xl/sharedStrings.xml><?xml version="1.0" encoding="utf-8"?>
<sst xmlns="http://schemas.openxmlformats.org/spreadsheetml/2006/main" count="73" uniqueCount="44">
  <si>
    <t>ОБОСНОВАНИЕ ФОРМИРОВАНИЯ НАЧАЛЬНОЙ (МАКСИМАЛЬНОЙ) ЦЕНЫ ДОГОВОРА</t>
  </si>
  <si>
    <t xml:space="preserve">Продукты питания (молоко и кисломолочные продукты) </t>
  </si>
  <si>
    <t>Способ размещения заказа:открытый аукцион в электронной форме</t>
  </si>
  <si>
    <t>Категории</t>
  </si>
  <si>
    <t>Цены/ поставщики</t>
  </si>
  <si>
    <t>Средняя цена, руб.</t>
  </si>
  <si>
    <t>Начальная  цена, руб.</t>
  </si>
  <si>
    <t>Наименование товара, тех.  Характеристики</t>
  </si>
  <si>
    <t>Кол-во ед. товара, л.</t>
  </si>
  <si>
    <t>Модель, производитель</t>
  </si>
  <si>
    <t>ООО СПП " Югорское"</t>
  </si>
  <si>
    <t>ОАО Компания Юнимилк, Ялуторовский МК</t>
  </si>
  <si>
    <t>ОАО Компания Юнимилк Ялуторский МК</t>
  </si>
  <si>
    <t>Цена за ед. товара.</t>
  </si>
  <si>
    <t>Итого</t>
  </si>
  <si>
    <t xml:space="preserve">Кол-во ед. товара, кг. </t>
  </si>
  <si>
    <t>МК Шадринский, Курганская обл.</t>
  </si>
  <si>
    <t>МК Шадринский Курганская обл.</t>
  </si>
  <si>
    <t>МК Саранский</t>
  </si>
  <si>
    <t>Цена за ед. товара</t>
  </si>
  <si>
    <t>Кол-во ед. товара, шт.</t>
  </si>
  <si>
    <t>ООО "Эрман", Московская обл.</t>
  </si>
  <si>
    <t>Стоимость доставки</t>
  </si>
  <si>
    <t>ИТОГО с доставкой</t>
  </si>
  <si>
    <t>Даты сбора данных</t>
  </si>
  <si>
    <t>Срок действия цен</t>
  </si>
  <si>
    <t>*Номер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</si>
  <si>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</si>
  <si>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</si>
  <si>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</si>
  <si>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ООО "Сов-Оптторг-Продукт"</t>
  </si>
  <si>
    <t>Телефон 8 (34675)  6-00-90, прайс-лист по состоянию на 21.05.2012 г.</t>
  </si>
  <si>
    <t>ИП "Соколова С.В.</t>
  </si>
  <si>
    <t>Телефон 8 (34675)  7-59-63,прайс-лист по состоянию на 16.05.2012 г.</t>
  </si>
  <si>
    <t>ООО СПП "Югорское"</t>
  </si>
  <si>
    <t>Телефон 8 (34675)  2-81-85, прайс-лист на 2 полугодие 19.04.2012 год.</t>
  </si>
  <si>
    <t>Дата составления сводной  таблицы    25.06.2012 г.</t>
  </si>
  <si>
    <t>Примечание: Лимит финансирования –  833 300 рублей.</t>
  </si>
  <si>
    <t>Молоко коровье цельное пастеризованное, выработанное  из натурального сырья  3,2% жирности, ГОСТ Р 52090-2003, срок годности не более  36 часов со времени  изготовления. Соответствие ФЗ-88 от12.06.2008 (Технический регламент на молоко и молочную продукцию)</t>
  </si>
  <si>
    <t>Сметана 15 % жирности, выработанная из натурального коровьего молока или сливок,  фасованная по 250 гр., ГОСТ Р 52092 – 2003, срок годности не более  5 дней (120 часов) с даты изготовления. Соответствие ФЗ-88 от 12.06.2008 (Технический регламент на молоко и молочную продукцию)</t>
  </si>
  <si>
    <t>Творог 9% жирности, выработанный из натурального коровьего молока или сливок, ГОСТ Р 52096- 2003, срок годности не более 72 часов со времени изготовления. Соответствие ФЗ-88 от12.06.2008 (Технический регламент на молоко и молочную продукцию)</t>
  </si>
  <si>
    <t>Кисломолочный биопродукт 3,2% жирности, молочный или сливочный, с содержанием бифидум- и лактобактерий,  150гр. Срок годности  не более 30 дней с даты изготовления. Соответствие ФЗ-88 от 12.06.2008 (Технический регламент на молоко и молочную продукцию)</t>
  </si>
  <si>
    <t>Молоко питьвое пастеризованное для детей дошкольного и школьного возраста, йодированное, обогащенное лактулозой и витамином С 3,2 % жирности, 200 мл ГОСТ ТИ ТУ 9222-448-00419785-09. Срок годности 5 суток.</t>
  </si>
  <si>
    <t>Руководител         Г.Н. Энютина             Подпись ______________________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</si>
</sst>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7" fillId="0" borderId="11" xfId="0" applyFont="1" applyFill="1" applyBorder="1" applyAlignment="1">
      <alignment vertical="center"/>
    </xf>
    <xf numFmtId="14" fontId="18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15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17" fillId="0" borderId="16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center" wrapText="1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view="pageBreakPreview" zoomScale="70" zoomScaleNormal="70" zoomScaleSheetLayoutView="70" zoomScalePageLayoutView="0" workbookViewId="0" topLeftCell="A16">
      <selection activeCell="T43" sqref="T43"/>
    </sheetView>
  </sheetViews>
  <sheetFormatPr defaultColWidth="9.140625" defaultRowHeight="15"/>
  <cols>
    <col min="1" max="1" width="23.140625" style="28" customWidth="1"/>
    <col min="2" max="2" width="10.140625" style="0" customWidth="1"/>
    <col min="3" max="3" width="1.1484375" style="0" customWidth="1"/>
    <col min="4" max="4" width="3.57421875" style="0" customWidth="1"/>
    <col min="5" max="5" width="5.00390625" style="0" customWidth="1"/>
    <col min="6" max="6" width="6.421875" style="0" customWidth="1"/>
    <col min="7" max="7" width="10.00390625" style="0" customWidth="1"/>
    <col min="8" max="8" width="12.7109375" style="0" customWidth="1"/>
    <col min="9" max="10" width="7.421875" style="0" customWidth="1"/>
    <col min="11" max="11" width="0.42578125" style="0" hidden="1" customWidth="1"/>
    <col min="12" max="12" width="11.140625" style="0" customWidth="1"/>
    <col min="13" max="13" width="12.8515625" style="0" customWidth="1"/>
    <col min="14" max="14" width="0.85546875" style="0" hidden="1" customWidth="1"/>
    <col min="15" max="15" width="6.140625" style="0" customWidth="1"/>
    <col min="16" max="16" width="3.7109375" style="0" customWidth="1"/>
    <col min="17" max="17" width="2.140625" style="0" customWidth="1"/>
    <col min="18" max="18" width="6.00390625" style="0" customWidth="1"/>
    <col min="19" max="19" width="16.140625" style="0" customWidth="1"/>
    <col min="20" max="20" width="10.140625" style="0" customWidth="1"/>
  </cols>
  <sheetData>
    <row r="1" spans="1:27" ht="14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1"/>
      <c r="V1" s="1"/>
      <c r="W1" s="1"/>
      <c r="X1" s="1"/>
      <c r="Y1" s="1"/>
      <c r="Z1" s="1"/>
      <c r="AA1" s="1"/>
    </row>
    <row r="2" spans="1:20" ht="17.25" customHeight="1">
      <c r="A2" s="34" t="s">
        <v>1</v>
      </c>
      <c r="B2" s="34"/>
      <c r="C2" s="34"/>
      <c r="D2" s="34"/>
      <c r="E2" s="34"/>
      <c r="F2" s="34"/>
      <c r="G2" s="34"/>
      <c r="H2" s="34"/>
      <c r="I2" s="35"/>
      <c r="J2" s="2"/>
      <c r="K2" s="2"/>
      <c r="L2" s="34" t="s">
        <v>2</v>
      </c>
      <c r="M2" s="34"/>
      <c r="N2" s="34"/>
      <c r="O2" s="34"/>
      <c r="P2" s="34"/>
      <c r="Q2" s="34"/>
      <c r="R2" s="34"/>
      <c r="S2" s="34"/>
      <c r="T2" s="34"/>
    </row>
    <row r="3" spans="1:20" ht="14.25">
      <c r="A3" s="36" t="s">
        <v>3</v>
      </c>
      <c r="B3" s="37" t="s">
        <v>4</v>
      </c>
      <c r="C3" s="37"/>
      <c r="D3" s="37"/>
      <c r="E3" s="37"/>
      <c r="F3" s="37"/>
      <c r="G3" s="37" t="s">
        <v>5</v>
      </c>
      <c r="H3" s="37" t="s">
        <v>4</v>
      </c>
      <c r="I3" s="37"/>
      <c r="J3" s="37"/>
      <c r="K3" s="37"/>
      <c r="L3" s="37" t="s">
        <v>5</v>
      </c>
      <c r="M3" s="37" t="s">
        <v>4</v>
      </c>
      <c r="N3" s="37"/>
      <c r="O3" s="37"/>
      <c r="P3" s="37"/>
      <c r="Q3" s="37"/>
      <c r="R3" s="37" t="s">
        <v>5</v>
      </c>
      <c r="S3" s="37"/>
      <c r="T3" s="37" t="s">
        <v>6</v>
      </c>
    </row>
    <row r="4" spans="1:20" ht="14.2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38"/>
      <c r="T4" s="37"/>
    </row>
    <row r="5" spans="1:20" ht="15.75">
      <c r="A5" s="36"/>
      <c r="B5" s="37">
        <v>1</v>
      </c>
      <c r="C5" s="37"/>
      <c r="D5" s="37">
        <v>2</v>
      </c>
      <c r="E5" s="37"/>
      <c r="F5" s="4">
        <v>3</v>
      </c>
      <c r="G5" s="37"/>
      <c r="H5" s="4">
        <v>1</v>
      </c>
      <c r="I5" s="4">
        <v>2</v>
      </c>
      <c r="J5" s="37">
        <v>3</v>
      </c>
      <c r="K5" s="37"/>
      <c r="L5" s="37"/>
      <c r="M5" s="37">
        <v>1</v>
      </c>
      <c r="N5" s="37"/>
      <c r="O5" s="4">
        <v>2</v>
      </c>
      <c r="P5" s="37">
        <v>3</v>
      </c>
      <c r="Q5" s="37"/>
      <c r="R5" s="38"/>
      <c r="S5" s="38"/>
      <c r="T5" s="38"/>
    </row>
    <row r="6" spans="1:20" ht="14.25">
      <c r="A6" s="36" t="s">
        <v>7</v>
      </c>
      <c r="B6" s="37" t="s">
        <v>38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19.5" customHeight="1">
      <c r="A7" s="39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4.25" hidden="1">
      <c r="A8" s="39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18.75" customHeight="1">
      <c r="A9" s="3" t="s">
        <v>8</v>
      </c>
      <c r="B9" s="37">
        <v>9000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4"/>
    </row>
    <row r="10" spans="1:20" ht="14.25" customHeight="1">
      <c r="A10" s="36" t="s">
        <v>9</v>
      </c>
      <c r="B10" s="37" t="s">
        <v>10</v>
      </c>
      <c r="C10" s="37"/>
      <c r="D10" s="37"/>
      <c r="E10" s="37"/>
      <c r="F10" s="37"/>
      <c r="G10" s="37"/>
      <c r="H10" s="37" t="s">
        <v>11</v>
      </c>
      <c r="I10" s="37"/>
      <c r="J10" s="37"/>
      <c r="K10" s="37"/>
      <c r="L10" s="37"/>
      <c r="M10" s="37" t="s">
        <v>12</v>
      </c>
      <c r="N10" s="37"/>
      <c r="O10" s="37"/>
      <c r="P10" s="37"/>
      <c r="Q10" s="37"/>
      <c r="R10" s="37"/>
      <c r="S10" s="37"/>
      <c r="T10" s="37"/>
    </row>
    <row r="11" spans="1:20" ht="25.5" customHeight="1">
      <c r="A11" s="39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15.75">
      <c r="A12" s="3" t="s">
        <v>13</v>
      </c>
      <c r="B12" s="37">
        <v>48</v>
      </c>
      <c r="C12" s="37"/>
      <c r="D12" s="37"/>
      <c r="E12" s="4"/>
      <c r="F12" s="4"/>
      <c r="G12" s="4">
        <v>48</v>
      </c>
      <c r="H12" s="4">
        <v>46</v>
      </c>
      <c r="I12" s="4"/>
      <c r="J12" s="4"/>
      <c r="K12" s="37">
        <f>H12</f>
        <v>46</v>
      </c>
      <c r="L12" s="37"/>
      <c r="M12" s="37">
        <v>50</v>
      </c>
      <c r="N12" s="37"/>
      <c r="O12" s="4"/>
      <c r="P12" s="37"/>
      <c r="Q12" s="37"/>
      <c r="R12" s="37">
        <v>50</v>
      </c>
      <c r="S12" s="37"/>
      <c r="T12" s="4">
        <v>48</v>
      </c>
    </row>
    <row r="13" spans="1:21" ht="15.75">
      <c r="A13" s="3" t="s">
        <v>14</v>
      </c>
      <c r="B13" s="37">
        <f>B9*B12</f>
        <v>432000</v>
      </c>
      <c r="C13" s="37"/>
      <c r="D13" s="37"/>
      <c r="E13" s="4"/>
      <c r="F13" s="4"/>
      <c r="G13" s="4">
        <f>G12*B9</f>
        <v>432000</v>
      </c>
      <c r="H13" s="4">
        <f>H12*B9</f>
        <v>414000</v>
      </c>
      <c r="I13" s="4"/>
      <c r="J13" s="4"/>
      <c r="K13" s="37">
        <f>H13</f>
        <v>414000</v>
      </c>
      <c r="L13" s="37"/>
      <c r="M13" s="37">
        <f>M12*B9</f>
        <v>450000</v>
      </c>
      <c r="N13" s="37"/>
      <c r="O13" s="4"/>
      <c r="P13" s="37"/>
      <c r="Q13" s="37"/>
      <c r="R13" s="37">
        <f>M13</f>
        <v>450000</v>
      </c>
      <c r="S13" s="37"/>
      <c r="T13" s="4">
        <f>T12*B9</f>
        <v>432000</v>
      </c>
      <c r="U13" s="5"/>
    </row>
    <row r="14" spans="1:21" ht="43.5" customHeight="1">
      <c r="A14" s="6" t="s">
        <v>7</v>
      </c>
      <c r="B14" s="71" t="s">
        <v>39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3"/>
      <c r="T14" s="4"/>
      <c r="U14" s="5"/>
    </row>
    <row r="15" spans="1:20" ht="17.25" customHeight="1">
      <c r="A15" s="8" t="s">
        <v>15</v>
      </c>
      <c r="B15" s="37">
        <v>500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4"/>
    </row>
    <row r="16" spans="1:20" ht="36.75" customHeight="1">
      <c r="A16" s="6" t="s">
        <v>9</v>
      </c>
      <c r="B16" s="40" t="s">
        <v>10</v>
      </c>
      <c r="C16" s="41"/>
      <c r="D16" s="41"/>
      <c r="E16" s="41"/>
      <c r="F16" s="41"/>
      <c r="G16" s="42"/>
      <c r="H16" s="40" t="s">
        <v>16</v>
      </c>
      <c r="I16" s="41"/>
      <c r="J16" s="41"/>
      <c r="K16" s="41"/>
      <c r="L16" s="42"/>
      <c r="M16" s="40" t="s">
        <v>17</v>
      </c>
      <c r="N16" s="41"/>
      <c r="O16" s="41"/>
      <c r="P16" s="41"/>
      <c r="Q16" s="41"/>
      <c r="R16" s="41"/>
      <c r="S16" s="42"/>
      <c r="T16" s="4"/>
    </row>
    <row r="17" spans="1:20" ht="15.75">
      <c r="A17" s="3" t="s">
        <v>13</v>
      </c>
      <c r="B17" s="37">
        <v>176</v>
      </c>
      <c r="C17" s="37"/>
      <c r="D17" s="37"/>
      <c r="E17" s="37"/>
      <c r="F17" s="4"/>
      <c r="G17" s="4">
        <v>176</v>
      </c>
      <c r="H17" s="4">
        <v>130</v>
      </c>
      <c r="I17" s="4"/>
      <c r="J17" s="37"/>
      <c r="K17" s="37"/>
      <c r="L17" s="4">
        <f>H17</f>
        <v>130</v>
      </c>
      <c r="M17" s="4">
        <v>140</v>
      </c>
      <c r="N17" s="37"/>
      <c r="O17" s="37"/>
      <c r="P17" s="37"/>
      <c r="Q17" s="37"/>
      <c r="R17" s="37">
        <f>M17</f>
        <v>140</v>
      </c>
      <c r="S17" s="37"/>
      <c r="T17" s="4">
        <v>176</v>
      </c>
    </row>
    <row r="18" spans="1:20" ht="15.75">
      <c r="A18" s="3" t="s">
        <v>14</v>
      </c>
      <c r="B18" s="37">
        <f>B17*B15</f>
        <v>88000</v>
      </c>
      <c r="C18" s="37"/>
      <c r="D18" s="37"/>
      <c r="E18" s="37"/>
      <c r="F18" s="4"/>
      <c r="G18" s="4">
        <f>G17*B15</f>
        <v>88000</v>
      </c>
      <c r="H18" s="4">
        <f>H17*B15</f>
        <v>65000</v>
      </c>
      <c r="I18" s="4"/>
      <c r="J18" s="37"/>
      <c r="K18" s="37"/>
      <c r="L18" s="4">
        <f>H18</f>
        <v>65000</v>
      </c>
      <c r="M18" s="4">
        <f>M17*B15</f>
        <v>70000</v>
      </c>
      <c r="N18" s="37"/>
      <c r="O18" s="37"/>
      <c r="P18" s="37"/>
      <c r="Q18" s="37"/>
      <c r="R18" s="37">
        <f>M18</f>
        <v>70000</v>
      </c>
      <c r="S18" s="37"/>
      <c r="T18" s="4">
        <f>T17*B15</f>
        <v>88000</v>
      </c>
    </row>
    <row r="19" spans="1:20" ht="15.75" customHeight="1">
      <c r="A19" s="36" t="s">
        <v>7</v>
      </c>
      <c r="B19" s="45" t="s">
        <v>40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/>
      <c r="T19" s="43"/>
    </row>
    <row r="20" spans="1:20" ht="21" customHeight="1">
      <c r="A20" s="39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/>
      <c r="T20" s="44"/>
    </row>
    <row r="21" spans="1:20" ht="15.75" customHeight="1" hidden="1">
      <c r="A21" s="39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3"/>
      <c r="T21" s="4"/>
    </row>
    <row r="22" spans="1:20" ht="18.75" customHeight="1">
      <c r="A22" s="3" t="s">
        <v>15</v>
      </c>
      <c r="B22" s="37">
        <v>900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4"/>
    </row>
    <row r="23" spans="1:20" ht="15.75" customHeight="1">
      <c r="A23" s="36" t="s">
        <v>9</v>
      </c>
      <c r="B23" s="37" t="s">
        <v>10</v>
      </c>
      <c r="C23" s="37"/>
      <c r="D23" s="37"/>
      <c r="E23" s="37"/>
      <c r="F23" s="37"/>
      <c r="G23" s="37"/>
      <c r="H23" s="37" t="s">
        <v>18</v>
      </c>
      <c r="I23" s="37"/>
      <c r="J23" s="37"/>
      <c r="K23" s="37"/>
      <c r="L23" s="37"/>
      <c r="M23" s="37" t="s">
        <v>18</v>
      </c>
      <c r="N23" s="37"/>
      <c r="O23" s="37"/>
      <c r="P23" s="37"/>
      <c r="Q23" s="37"/>
      <c r="R23" s="37"/>
      <c r="S23" s="37"/>
      <c r="T23" s="43"/>
    </row>
    <row r="24" spans="1:20" ht="15.75" customHeight="1">
      <c r="A24" s="39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44"/>
    </row>
    <row r="25" spans="1:20" ht="15.75">
      <c r="A25" s="3" t="s">
        <v>19</v>
      </c>
      <c r="B25" s="37">
        <v>225</v>
      </c>
      <c r="C25" s="37"/>
      <c r="D25" s="54"/>
      <c r="E25" s="54"/>
      <c r="F25" s="4"/>
      <c r="G25" s="4">
        <v>225</v>
      </c>
      <c r="H25" s="4">
        <v>250</v>
      </c>
      <c r="I25" s="4"/>
      <c r="J25" s="37"/>
      <c r="K25" s="37"/>
      <c r="L25" s="4">
        <f>H25</f>
        <v>250</v>
      </c>
      <c r="M25" s="4">
        <v>260</v>
      </c>
      <c r="N25" s="37"/>
      <c r="O25" s="37"/>
      <c r="P25" s="37"/>
      <c r="Q25" s="37"/>
      <c r="R25" s="37">
        <v>260</v>
      </c>
      <c r="S25" s="37"/>
      <c r="T25" s="4">
        <v>225</v>
      </c>
    </row>
    <row r="26" spans="1:20" ht="15.75">
      <c r="A26" s="3" t="s">
        <v>14</v>
      </c>
      <c r="B26" s="37">
        <f>B25*B22</f>
        <v>202500</v>
      </c>
      <c r="C26" s="37"/>
      <c r="D26" s="37"/>
      <c r="E26" s="37"/>
      <c r="F26" s="4"/>
      <c r="G26" s="4">
        <f>G25*B22</f>
        <v>202500</v>
      </c>
      <c r="H26" s="4">
        <f>H25*B22</f>
        <v>225000</v>
      </c>
      <c r="I26" s="4"/>
      <c r="J26" s="37"/>
      <c r="K26" s="37"/>
      <c r="L26" s="9">
        <f>L25*B22</f>
        <v>225000</v>
      </c>
      <c r="M26" s="4">
        <f>M25*B22</f>
        <v>234000</v>
      </c>
      <c r="N26" s="37"/>
      <c r="O26" s="37"/>
      <c r="P26" s="37"/>
      <c r="Q26" s="37"/>
      <c r="R26" s="54">
        <f>R25*B22</f>
        <v>234000</v>
      </c>
      <c r="S26" s="54"/>
      <c r="T26" s="4">
        <f>T25*B22</f>
        <v>202500</v>
      </c>
    </row>
    <row r="27" spans="1:20" ht="15" customHeight="1">
      <c r="A27" s="36" t="s">
        <v>7</v>
      </c>
      <c r="B27" s="55" t="s">
        <v>41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7"/>
      <c r="T27" s="37"/>
    </row>
    <row r="28" spans="1:20" ht="18.75" customHeight="1">
      <c r="A28" s="39"/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31"/>
      <c r="T28" s="37"/>
    </row>
    <row r="29" spans="1:20" ht="15" customHeight="1" hidden="1" thickBot="1">
      <c r="A29" s="39"/>
      <c r="B29" s="32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37"/>
    </row>
    <row r="30" spans="1:20" ht="18.75" customHeight="1">
      <c r="A30" s="3" t="s">
        <v>20</v>
      </c>
      <c r="B30" s="37">
        <v>3500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4"/>
    </row>
    <row r="31" spans="1:20" ht="15" customHeight="1">
      <c r="A31" s="36" t="s">
        <v>9</v>
      </c>
      <c r="B31" s="37" t="s">
        <v>10</v>
      </c>
      <c r="C31" s="37"/>
      <c r="D31" s="37"/>
      <c r="E31" s="37"/>
      <c r="F31" s="37"/>
      <c r="G31" s="37"/>
      <c r="H31" s="37" t="s">
        <v>21</v>
      </c>
      <c r="I31" s="37"/>
      <c r="J31" s="37"/>
      <c r="K31" s="37"/>
      <c r="L31" s="37"/>
      <c r="M31" s="37" t="s">
        <v>21</v>
      </c>
      <c r="N31" s="37"/>
      <c r="O31" s="37"/>
      <c r="P31" s="37"/>
      <c r="Q31" s="37"/>
      <c r="R31" s="37"/>
      <c r="S31" s="37"/>
      <c r="T31" s="37"/>
    </row>
    <row r="32" spans="1:20" ht="15.75" customHeight="1">
      <c r="A32" s="39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ht="15.75">
      <c r="A33" s="3" t="s">
        <v>19</v>
      </c>
      <c r="B33" s="37">
        <v>12</v>
      </c>
      <c r="C33" s="37"/>
      <c r="D33" s="54"/>
      <c r="E33" s="54"/>
      <c r="F33" s="4"/>
      <c r="G33" s="4">
        <v>12</v>
      </c>
      <c r="H33" s="4">
        <v>12</v>
      </c>
      <c r="I33" s="4"/>
      <c r="J33" s="37"/>
      <c r="K33" s="37"/>
      <c r="L33" s="4">
        <v>12</v>
      </c>
      <c r="M33" s="4">
        <v>15</v>
      </c>
      <c r="N33" s="37"/>
      <c r="O33" s="37"/>
      <c r="P33" s="37"/>
      <c r="Q33" s="37"/>
      <c r="R33" s="37">
        <v>15</v>
      </c>
      <c r="S33" s="37"/>
      <c r="T33" s="4">
        <v>12</v>
      </c>
    </row>
    <row r="34" spans="1:20" ht="15.75">
      <c r="A34" s="3" t="s">
        <v>14</v>
      </c>
      <c r="B34" s="37">
        <f>B33*B30</f>
        <v>42000</v>
      </c>
      <c r="C34" s="37"/>
      <c r="D34" s="37"/>
      <c r="E34" s="37"/>
      <c r="F34" s="4"/>
      <c r="G34" s="4">
        <f>G33*B30</f>
        <v>42000</v>
      </c>
      <c r="H34" s="4">
        <f>H33*B30</f>
        <v>42000</v>
      </c>
      <c r="I34" s="4"/>
      <c r="J34" s="37"/>
      <c r="K34" s="37"/>
      <c r="L34" s="9">
        <f>L33*B30</f>
        <v>42000</v>
      </c>
      <c r="M34" s="4">
        <f>M33*B30</f>
        <v>52500</v>
      </c>
      <c r="N34" s="37"/>
      <c r="O34" s="37"/>
      <c r="P34" s="37"/>
      <c r="Q34" s="37"/>
      <c r="R34" s="54">
        <f>R33*B30</f>
        <v>52500</v>
      </c>
      <c r="S34" s="54"/>
      <c r="T34" s="4">
        <f>T33*B30</f>
        <v>42000</v>
      </c>
    </row>
    <row r="35" spans="1:20" ht="15" customHeight="1">
      <c r="A35" s="36" t="s">
        <v>7</v>
      </c>
      <c r="B35" s="55" t="s">
        <v>42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7"/>
      <c r="T35" s="37"/>
    </row>
    <row r="36" spans="1:20" ht="18.75" customHeight="1">
      <c r="A36" s="39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31"/>
      <c r="T36" s="37"/>
    </row>
    <row r="37" spans="1:20" ht="15" customHeight="1" hidden="1">
      <c r="A37" s="39"/>
      <c r="B37" s="32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30"/>
      <c r="T37" s="37"/>
    </row>
    <row r="38" spans="1:20" ht="18.75" customHeight="1">
      <c r="A38" s="3" t="s">
        <v>20</v>
      </c>
      <c r="B38" s="37">
        <v>4300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4"/>
    </row>
    <row r="39" spans="1:20" ht="15" customHeight="1">
      <c r="A39" s="36" t="s">
        <v>9</v>
      </c>
      <c r="B39" s="37" t="s">
        <v>10</v>
      </c>
      <c r="C39" s="37"/>
      <c r="D39" s="37"/>
      <c r="E39" s="37"/>
      <c r="F39" s="37"/>
      <c r="G39" s="37"/>
      <c r="H39" s="37" t="s">
        <v>11</v>
      </c>
      <c r="I39" s="37"/>
      <c r="J39" s="37"/>
      <c r="K39" s="37"/>
      <c r="L39" s="37"/>
      <c r="M39" s="37" t="s">
        <v>12</v>
      </c>
      <c r="N39" s="37"/>
      <c r="O39" s="37"/>
      <c r="P39" s="37"/>
      <c r="Q39" s="37"/>
      <c r="R39" s="37"/>
      <c r="S39" s="37"/>
      <c r="T39" s="37"/>
    </row>
    <row r="40" spans="1:20" ht="15.75" customHeight="1">
      <c r="A40" s="39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ht="15.75">
      <c r="A41" s="3" t="s">
        <v>19</v>
      </c>
      <c r="B41" s="37">
        <v>16</v>
      </c>
      <c r="C41" s="37"/>
      <c r="D41" s="54"/>
      <c r="E41" s="54"/>
      <c r="F41" s="4"/>
      <c r="G41" s="4">
        <v>16</v>
      </c>
      <c r="H41" s="4">
        <v>16</v>
      </c>
      <c r="I41" s="4"/>
      <c r="J41" s="37"/>
      <c r="K41" s="37"/>
      <c r="L41" s="4">
        <v>16</v>
      </c>
      <c r="M41" s="4">
        <v>16</v>
      </c>
      <c r="N41" s="37"/>
      <c r="O41" s="37"/>
      <c r="P41" s="37"/>
      <c r="Q41" s="37"/>
      <c r="R41" s="37">
        <v>16</v>
      </c>
      <c r="S41" s="37"/>
      <c r="T41" s="4">
        <v>16</v>
      </c>
    </row>
    <row r="42" spans="1:20" ht="15.75">
      <c r="A42" s="3" t="s">
        <v>14</v>
      </c>
      <c r="B42" s="37">
        <f>B41*B38</f>
        <v>68800</v>
      </c>
      <c r="C42" s="37"/>
      <c r="D42" s="37"/>
      <c r="E42" s="37"/>
      <c r="F42" s="4"/>
      <c r="G42" s="4">
        <f>G41*B38</f>
        <v>68800</v>
      </c>
      <c r="H42" s="4">
        <f>H41*B38</f>
        <v>68800</v>
      </c>
      <c r="I42" s="4"/>
      <c r="J42" s="37"/>
      <c r="K42" s="37"/>
      <c r="L42" s="9">
        <f>L41*B38</f>
        <v>68800</v>
      </c>
      <c r="M42" s="4">
        <f>M41*B38</f>
        <v>68800</v>
      </c>
      <c r="N42" s="37"/>
      <c r="O42" s="37"/>
      <c r="P42" s="37"/>
      <c r="Q42" s="37"/>
      <c r="R42" s="54">
        <f>R41*B38</f>
        <v>68800</v>
      </c>
      <c r="S42" s="54"/>
      <c r="T42" s="4">
        <f>T41*B38</f>
        <v>68800</v>
      </c>
    </row>
    <row r="43" spans="1:20" ht="16.5" thickBot="1">
      <c r="A43" s="3" t="s">
        <v>22</v>
      </c>
      <c r="B43" s="37"/>
      <c r="C43" s="37"/>
      <c r="D43" s="54"/>
      <c r="E43" s="54"/>
      <c r="F43" s="4"/>
      <c r="G43" s="4"/>
      <c r="H43" s="9"/>
      <c r="I43" s="9"/>
      <c r="J43" s="37"/>
      <c r="K43" s="37"/>
      <c r="L43" s="9"/>
      <c r="M43" s="9"/>
      <c r="N43" s="54"/>
      <c r="O43" s="54"/>
      <c r="P43" s="37"/>
      <c r="Q43" s="37"/>
      <c r="R43" s="54"/>
      <c r="S43" s="54"/>
      <c r="T43" s="4"/>
    </row>
    <row r="44" spans="1:23" ht="22.5" customHeight="1" thickBot="1">
      <c r="A44" s="3" t="s">
        <v>23</v>
      </c>
      <c r="B44" s="37"/>
      <c r="C44" s="37"/>
      <c r="D44" s="37"/>
      <c r="E44" s="37"/>
      <c r="F44" s="4"/>
      <c r="G44" s="10"/>
      <c r="H44" s="4"/>
      <c r="I44" s="4"/>
      <c r="J44" s="37"/>
      <c r="K44" s="37"/>
      <c r="L44" s="4"/>
      <c r="M44" s="4"/>
      <c r="N44" s="37"/>
      <c r="O44" s="37"/>
      <c r="P44" s="37"/>
      <c r="Q44" s="37"/>
      <c r="R44" s="37"/>
      <c r="S44" s="37"/>
      <c r="T44" s="11">
        <f>T13+T18+T26+T34+T42</f>
        <v>833300</v>
      </c>
      <c r="W44" s="12"/>
    </row>
    <row r="45" spans="1:23" ht="15.75" hidden="1">
      <c r="A45" s="3"/>
      <c r="B45" s="4"/>
      <c r="C45" s="4"/>
      <c r="D45" s="4"/>
      <c r="E45" s="4"/>
      <c r="F45" s="4"/>
      <c r="G45" s="10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1"/>
      <c r="W45" s="5"/>
    </row>
    <row r="46" spans="1:20" ht="21.75" customHeight="1">
      <c r="A46" s="13" t="s">
        <v>24</v>
      </c>
      <c r="B46" s="60">
        <v>41044</v>
      </c>
      <c r="C46" s="61"/>
      <c r="D46" s="62"/>
      <c r="E46" s="37"/>
      <c r="F46" s="14"/>
      <c r="G46" s="14"/>
      <c r="H46" s="14">
        <v>41044</v>
      </c>
      <c r="I46" s="14"/>
      <c r="J46" s="62"/>
      <c r="K46" s="37"/>
      <c r="L46" s="14"/>
      <c r="M46" s="14">
        <v>41044</v>
      </c>
      <c r="N46" s="62"/>
      <c r="O46" s="37"/>
      <c r="P46" s="62"/>
      <c r="Q46" s="37"/>
      <c r="R46" s="62"/>
      <c r="S46" s="37"/>
      <c r="T46" s="4"/>
    </row>
    <row r="47" spans="1:20" ht="21.75" customHeight="1">
      <c r="A47" s="13" t="s">
        <v>25</v>
      </c>
      <c r="B47" s="60">
        <v>41274</v>
      </c>
      <c r="C47" s="61"/>
      <c r="D47" s="37"/>
      <c r="E47" s="37"/>
      <c r="F47" s="4"/>
      <c r="G47" s="4"/>
      <c r="H47" s="15">
        <v>41274</v>
      </c>
      <c r="I47" s="16"/>
      <c r="J47" s="37"/>
      <c r="K47" s="37"/>
      <c r="L47" s="9"/>
      <c r="M47" s="15">
        <v>41274</v>
      </c>
      <c r="N47" s="37"/>
      <c r="O47" s="37"/>
      <c r="P47" s="37"/>
      <c r="Q47" s="37"/>
      <c r="R47" s="37"/>
      <c r="S47" s="37"/>
      <c r="T47" s="4"/>
    </row>
    <row r="48" spans="1:20" ht="15.75" customHeight="1">
      <c r="A48" s="65" t="s">
        <v>26</v>
      </c>
      <c r="B48" s="65"/>
      <c r="C48" s="66" t="s">
        <v>27</v>
      </c>
      <c r="D48" s="66"/>
      <c r="E48" s="66"/>
      <c r="F48" s="66"/>
      <c r="G48" s="66"/>
      <c r="H48" s="66" t="s">
        <v>28</v>
      </c>
      <c r="I48" s="66"/>
      <c r="J48" s="66"/>
      <c r="K48" s="66"/>
      <c r="L48" s="66"/>
      <c r="M48" s="66"/>
      <c r="N48" s="66"/>
      <c r="O48" s="66"/>
      <c r="P48" s="66"/>
      <c r="Q48" s="66"/>
      <c r="R48" s="17"/>
      <c r="S48" s="18"/>
      <c r="T48" s="18"/>
    </row>
    <row r="49" spans="1:20" ht="15.75">
      <c r="A49" s="65"/>
      <c r="B49" s="65"/>
      <c r="C49" s="66"/>
      <c r="D49" s="66"/>
      <c r="E49" s="66"/>
      <c r="F49" s="66"/>
      <c r="G49" s="66"/>
      <c r="H49" s="66" t="s">
        <v>29</v>
      </c>
      <c r="I49" s="66"/>
      <c r="J49" s="66"/>
      <c r="K49" s="66"/>
      <c r="L49" s="66"/>
      <c r="M49" s="66"/>
      <c r="N49" s="66"/>
      <c r="O49" s="66"/>
      <c r="P49" s="66"/>
      <c r="Q49" s="66"/>
      <c r="R49" s="19"/>
      <c r="S49" s="20"/>
      <c r="T49" s="20"/>
    </row>
    <row r="50" spans="1:20" ht="15.75">
      <c r="A50" s="63">
        <v>1</v>
      </c>
      <c r="B50" s="63"/>
      <c r="C50" s="64" t="s">
        <v>34</v>
      </c>
      <c r="D50" s="64"/>
      <c r="E50" s="64"/>
      <c r="F50" s="64"/>
      <c r="G50" s="64"/>
      <c r="H50" s="64" t="s">
        <v>35</v>
      </c>
      <c r="I50" s="64"/>
      <c r="J50" s="64"/>
      <c r="K50" s="64"/>
      <c r="L50" s="64"/>
      <c r="M50" s="64"/>
      <c r="N50" s="64"/>
      <c r="O50" s="64"/>
      <c r="P50" s="64"/>
      <c r="Q50" s="64"/>
      <c r="R50" s="21"/>
      <c r="S50" s="22"/>
      <c r="T50" s="22"/>
    </row>
    <row r="51" spans="1:20" ht="14.25" hidden="1">
      <c r="A51" s="23"/>
      <c r="B51" s="2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25"/>
      <c r="S51" s="25"/>
      <c r="T51" s="25"/>
    </row>
    <row r="52" spans="1:20" ht="16.5" customHeight="1">
      <c r="A52" s="63">
        <v>2</v>
      </c>
      <c r="B52" s="63"/>
      <c r="C52" s="64" t="s">
        <v>30</v>
      </c>
      <c r="D52" s="64"/>
      <c r="E52" s="64"/>
      <c r="F52" s="64"/>
      <c r="G52" s="64"/>
      <c r="H52" s="64" t="s">
        <v>31</v>
      </c>
      <c r="I52" s="64"/>
      <c r="J52" s="64"/>
      <c r="K52" s="64"/>
      <c r="L52" s="64"/>
      <c r="M52" s="64"/>
      <c r="N52" s="64"/>
      <c r="O52" s="64"/>
      <c r="P52" s="64"/>
      <c r="Q52" s="64"/>
      <c r="R52" s="25"/>
      <c r="S52" s="25"/>
      <c r="T52" s="25"/>
    </row>
    <row r="53" spans="1:20" ht="16.5" customHeight="1">
      <c r="A53" s="63">
        <v>3</v>
      </c>
      <c r="B53" s="63"/>
      <c r="C53" s="64" t="s">
        <v>32</v>
      </c>
      <c r="D53" s="64"/>
      <c r="E53" s="64"/>
      <c r="F53" s="64"/>
      <c r="G53" s="64"/>
      <c r="H53" s="64" t="s">
        <v>33</v>
      </c>
      <c r="I53" s="64"/>
      <c r="J53" s="64"/>
      <c r="K53" s="64"/>
      <c r="L53" s="64"/>
      <c r="M53" s="64"/>
      <c r="N53" s="64"/>
      <c r="O53" s="64"/>
      <c r="P53" s="64"/>
      <c r="Q53" s="64"/>
      <c r="R53" s="25"/>
      <c r="S53" s="25"/>
      <c r="T53" s="25"/>
    </row>
    <row r="54" spans="1:20" ht="19.5" customHeight="1">
      <c r="A54" s="18" t="s">
        <v>37</v>
      </c>
      <c r="B54" s="26"/>
      <c r="C54" s="26"/>
      <c r="D54" s="26"/>
      <c r="E54" s="26"/>
      <c r="F54" s="26"/>
      <c r="G54" s="27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9.5" customHeight="1">
      <c r="A55" s="67" t="s">
        <v>43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25"/>
      <c r="N55" s="25"/>
      <c r="O55" s="25"/>
      <c r="P55" s="25"/>
      <c r="Q55" s="25"/>
      <c r="R55" s="25"/>
      <c r="S55" s="25"/>
      <c r="T55" s="25"/>
    </row>
    <row r="56" spans="1:20" ht="19.5" customHeight="1">
      <c r="A56" s="69" t="s">
        <v>36</v>
      </c>
      <c r="B56" s="70"/>
      <c r="C56" s="70"/>
      <c r="D56" s="70"/>
      <c r="E56" s="70"/>
      <c r="F56" s="70"/>
      <c r="G56" s="70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</sheetData>
  <sheetProtection/>
  <mergeCells count="154">
    <mergeCell ref="B42:C42"/>
    <mergeCell ref="D42:E42"/>
    <mergeCell ref="J42:K42"/>
    <mergeCell ref="N42:O42"/>
    <mergeCell ref="T39:T40"/>
    <mergeCell ref="B41:C41"/>
    <mergeCell ref="D41:E41"/>
    <mergeCell ref="J41:K41"/>
    <mergeCell ref="N41:O41"/>
    <mergeCell ref="P41:Q41"/>
    <mergeCell ref="R41:S41"/>
    <mergeCell ref="A39:A40"/>
    <mergeCell ref="B39:G40"/>
    <mergeCell ref="H39:L40"/>
    <mergeCell ref="M39:S40"/>
    <mergeCell ref="A35:A37"/>
    <mergeCell ref="B35:S37"/>
    <mergeCell ref="T35:T37"/>
    <mergeCell ref="B38:S38"/>
    <mergeCell ref="H48:Q48"/>
    <mergeCell ref="H49:Q49"/>
    <mergeCell ref="A55:L55"/>
    <mergeCell ref="A56:G56"/>
    <mergeCell ref="A52:B52"/>
    <mergeCell ref="C52:G52"/>
    <mergeCell ref="H52:Q52"/>
    <mergeCell ref="A53:B53"/>
    <mergeCell ref="C53:G53"/>
    <mergeCell ref="H53:Q53"/>
    <mergeCell ref="A50:B50"/>
    <mergeCell ref="C50:G50"/>
    <mergeCell ref="H50:Q50"/>
    <mergeCell ref="B47:C47"/>
    <mergeCell ref="D47:E47"/>
    <mergeCell ref="J47:K47"/>
    <mergeCell ref="N47:O47"/>
    <mergeCell ref="P47:Q47"/>
    <mergeCell ref="A48:B49"/>
    <mergeCell ref="C48:G49"/>
    <mergeCell ref="R47:S47"/>
    <mergeCell ref="B46:C46"/>
    <mergeCell ref="D46:E46"/>
    <mergeCell ref="J46:K46"/>
    <mergeCell ref="N46:O46"/>
    <mergeCell ref="P46:Q46"/>
    <mergeCell ref="R46:S46"/>
    <mergeCell ref="B44:C44"/>
    <mergeCell ref="D44:E44"/>
    <mergeCell ref="J44:K44"/>
    <mergeCell ref="N44:O44"/>
    <mergeCell ref="B43:C43"/>
    <mergeCell ref="D43:E43"/>
    <mergeCell ref="J43:K43"/>
    <mergeCell ref="N43:O43"/>
    <mergeCell ref="P34:Q34"/>
    <mergeCell ref="R34:S34"/>
    <mergeCell ref="P44:Q44"/>
    <mergeCell ref="R44:S44"/>
    <mergeCell ref="P43:Q43"/>
    <mergeCell ref="R43:S43"/>
    <mergeCell ref="P42:Q42"/>
    <mergeCell ref="R42:S42"/>
    <mergeCell ref="B34:C34"/>
    <mergeCell ref="D34:E34"/>
    <mergeCell ref="J34:K34"/>
    <mergeCell ref="N34:O34"/>
    <mergeCell ref="T31:T32"/>
    <mergeCell ref="P33:Q33"/>
    <mergeCell ref="R33:S33"/>
    <mergeCell ref="A27:A29"/>
    <mergeCell ref="B27:S29"/>
    <mergeCell ref="B33:C33"/>
    <mergeCell ref="D33:E33"/>
    <mergeCell ref="J33:K33"/>
    <mergeCell ref="N33:O33"/>
    <mergeCell ref="A31:A32"/>
    <mergeCell ref="B31:G32"/>
    <mergeCell ref="H31:L32"/>
    <mergeCell ref="M31:S32"/>
    <mergeCell ref="J26:K26"/>
    <mergeCell ref="N26:O26"/>
    <mergeCell ref="T27:T29"/>
    <mergeCell ref="B30:S30"/>
    <mergeCell ref="P26:Q26"/>
    <mergeCell ref="R26:S26"/>
    <mergeCell ref="P25:Q25"/>
    <mergeCell ref="R25:S25"/>
    <mergeCell ref="B26:C26"/>
    <mergeCell ref="D26:E26"/>
    <mergeCell ref="B25:C25"/>
    <mergeCell ref="D25:E25"/>
    <mergeCell ref="J25:K25"/>
    <mergeCell ref="N25:O25"/>
    <mergeCell ref="B17:C17"/>
    <mergeCell ref="D17:E17"/>
    <mergeCell ref="A23:A24"/>
    <mergeCell ref="B23:G24"/>
    <mergeCell ref="A19:A21"/>
    <mergeCell ref="B19:S21"/>
    <mergeCell ref="B22:S22"/>
    <mergeCell ref="B18:C18"/>
    <mergeCell ref="D18:E18"/>
    <mergeCell ref="J18:K18"/>
    <mergeCell ref="N18:O18"/>
    <mergeCell ref="H16:L16"/>
    <mergeCell ref="M16:S16"/>
    <mergeCell ref="T23:T24"/>
    <mergeCell ref="R17:S17"/>
    <mergeCell ref="P18:Q18"/>
    <mergeCell ref="R18:S18"/>
    <mergeCell ref="H23:L24"/>
    <mergeCell ref="M23:S24"/>
    <mergeCell ref="T19:T20"/>
    <mergeCell ref="J17:K17"/>
    <mergeCell ref="N17:O17"/>
    <mergeCell ref="P17:Q17"/>
    <mergeCell ref="B12:D12"/>
    <mergeCell ref="K12:L12"/>
    <mergeCell ref="M12:N12"/>
    <mergeCell ref="P12:Q12"/>
    <mergeCell ref="B14:S14"/>
    <mergeCell ref="B15:S15"/>
    <mergeCell ref="B16:G16"/>
    <mergeCell ref="R12:S12"/>
    <mergeCell ref="B13:D13"/>
    <mergeCell ref="K13:L13"/>
    <mergeCell ref="M13:N13"/>
    <mergeCell ref="P13:Q13"/>
    <mergeCell ref="R13:S13"/>
    <mergeCell ref="A6:A8"/>
    <mergeCell ref="B6:S8"/>
    <mergeCell ref="T6:T8"/>
    <mergeCell ref="B9:S9"/>
    <mergeCell ref="A10:A11"/>
    <mergeCell ref="B10:G11"/>
    <mergeCell ref="H10:L11"/>
    <mergeCell ref="M10:S11"/>
    <mergeCell ref="T10:T11"/>
    <mergeCell ref="T3:T5"/>
    <mergeCell ref="B5:C5"/>
    <mergeCell ref="D5:E5"/>
    <mergeCell ref="J5:K5"/>
    <mergeCell ref="M5:N5"/>
    <mergeCell ref="P5:Q5"/>
    <mergeCell ref="A1:T1"/>
    <mergeCell ref="A2:I2"/>
    <mergeCell ref="L2:T2"/>
    <mergeCell ref="A3:A5"/>
    <mergeCell ref="B3:F4"/>
    <mergeCell ref="G3:G5"/>
    <mergeCell ref="H3:K4"/>
    <mergeCell ref="L3:L5"/>
    <mergeCell ref="M3:Q4"/>
    <mergeCell ref="R3:S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9" r:id="rId1"/>
  <rowBreaks count="2" manualBreakCount="2">
    <brk id="34" max="19" man="1"/>
    <brk id="5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User</cp:lastModifiedBy>
  <cp:lastPrinted>2012-07-02T06:50:42Z</cp:lastPrinted>
  <dcterms:created xsi:type="dcterms:W3CDTF">2012-06-20T07:05:30Z</dcterms:created>
  <dcterms:modified xsi:type="dcterms:W3CDTF">2012-08-09T05:47:13Z</dcterms:modified>
  <cp:category/>
  <cp:version/>
  <cp:contentType/>
  <cp:contentStatus/>
</cp:coreProperties>
</file>